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สรุปงบประมาณสุทธิรายกองทุน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<sst xmlns="http://schemas.openxmlformats.org/spreadsheetml/2006/main" count="110" uniqueCount="69">
  <si>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รายงานสรุปยอดเงินงบประมาณสุทธิรายกองทุน จำแนกตามหน่วยบริการ</t>
  </si>
  <si>
    <t>เขตพื้นที่  เขต 4 สระบุรี จังหวัด พระนครศรีอยุธยา</t>
  </si>
  <si>
    <t>รหัสหน่วยบริการ  ทั้งหมด หน่วยบริการ  ทั้งหมด   สังกัด  ทั้งหมด</t>
  </si>
  <si>
    <t>วันที่ทำรายการตั้งแต่  01 ตุลาคม 2560 ถึง 30 กันยายน 2561</t>
  </si>
  <si>
    <t>ข้อมูล ณ วันที่ 23 ตุลาคม 2561</t>
  </si>
  <si>
    <t>รหัสหน่วยบริการ</t>
  </si>
  <si>
    <t>หน่วยบริการ</t>
  </si>
  <si>
    <t>สังกัด</t>
  </si>
  <si>
    <t>กองทุนค่าบริการทางการแพทย์</t>
  </si>
  <si>
    <t>กองทุนเอดส์</t>
  </si>
  <si>
    <t>กองทุนไตวายเรื้อรัง</t>
  </si>
  <si>
    <t>กองทุนควบคุมป้องกันความรุนแรงของโรคเบาหวาน</t>
  </si>
  <si>
    <t>ค่ารักษาพยาบาลสิทธิ อปท.</t>
  </si>
  <si>
    <t>งบอื่น ๆ</t>
  </si>
  <si>
    <t>ค่าบริการสาธารณสุขสำหรับผู้สูงอายุที่มีภาวะพึ่งพิง</t>
  </si>
  <si>
    <t>ค่ารักษาพยาบาลผู้ประกันตนที่เป็นคนพิการ สิทธิประกันสังคม</t>
  </si>
  <si>
    <t>ค่าบริการสาธารณสุขเพิ่มเติมสำหรับการบริการระดับปฐมภูมิที่มีแพทย์ประจำครอบครัว</t>
  </si>
  <si>
    <t>รวม</t>
  </si>
  <si>
    <t>กองทุนผู้ป่วยนอก</t>
  </si>
  <si>
    <t>กองทุนผู้ป่วยใน</t>
  </si>
  <si>
    <t>กองทุนสร้างเสริมสุขภาพและป้องกันโรค</t>
  </si>
  <si>
    <t>กองทุน CENTRAL REIMBURSE</t>
  </si>
  <si>
    <t>งบค่าบริการทางการแพทย์ที่เบิกจ่ายในลักษณะงบลงทุน</t>
  </si>
  <si>
    <t>กองทุนฟื้นฟูสมรรถภาพด้านการแพทย์</t>
  </si>
  <si>
    <t>เงินช่วยเหลือผู้รับบริการ ม. 41</t>
  </si>
  <si>
    <t>งบจ่ายตามเกณฑ์คุณภาพผลงานบริการ</t>
  </si>
  <si>
    <t>งบแพทย์แผนไทย</t>
  </si>
  <si>
    <t>งบ CF</t>
  </si>
  <si>
    <t>ค่าบริการควบคุมป้องกันความรุนแรงของโรคเบาหวานและความดันโลหิตสูง</t>
  </si>
  <si>
    <t>เงินชดเชยตามมติบอร์ดอนุมัติ (เงินที่เบิกจากกำไรสะสม)</t>
  </si>
  <si>
    <t>งบกลางกรณีชดเชยกองทุนผู้ป่วยใน</t>
  </si>
  <si>
    <t>กองทุนสำรองกลางกรณีมีเหตุฉุกเฉิน</t>
  </si>
  <si>
    <t>งบค่าบริการสาธารณสุขสำหรับผู้สูงอายุที่มีภาวะพึ่งพิง</t>
  </si>
  <si>
    <t xml:space="preserve"> ค่ารักษาพยาบาลผู้ประกันตนที่เป็นคนพิการ สิทธิประกันสังคม</t>
  </si>
  <si>
    <t>ค่าบริการฯเพิ่มเติมสำหรับบริการระดับปฐมภูมิที่มีแพทย์ประจำครอบครัว</t>
  </si>
  <si>
    <t>งบประมาณสุทธิ</t>
  </si>
  <si>
    <t>รัฐในสธ.(สังกัด สป.)</t>
  </si>
  <si>
    <t>10660</t>
  </si>
  <si>
    <t>โรงพยาบาลพระนครศรีอยุธยา</t>
  </si>
  <si>
    <t>10688</t>
  </si>
  <si>
    <t>โรงพยาบาลเสนา</t>
  </si>
  <si>
    <t>10768</t>
  </si>
  <si>
    <t>โรงพยาบาลท่าเรือ</t>
  </si>
  <si>
    <t>10769</t>
  </si>
  <si>
    <t>รพ.สมเด็จพระสังฆราช(นครหลวง)</t>
  </si>
  <si>
    <t>10770</t>
  </si>
  <si>
    <t>โรงพยาบาลบางไทร</t>
  </si>
  <si>
    <t>10771</t>
  </si>
  <si>
    <t>โรงพยาบาลบางบาล</t>
  </si>
  <si>
    <t>10772</t>
  </si>
  <si>
    <t>โรงพยาบาลบางปะอิน</t>
  </si>
  <si>
    <t>10773</t>
  </si>
  <si>
    <t>โรงพยาบาลบางปะหัน</t>
  </si>
  <si>
    <t>10774</t>
  </si>
  <si>
    <t>โรงพยาบาลผักไห่</t>
  </si>
  <si>
    <t>10775</t>
  </si>
  <si>
    <t>โรงพยาบาลภาชี</t>
  </si>
  <si>
    <t>10776</t>
  </si>
  <si>
    <t>โรงพยาบาลลาดบัวหลวง</t>
  </si>
  <si>
    <t>10777</t>
  </si>
  <si>
    <t>โรงพยาบาลวังน้อย</t>
  </si>
  <si>
    <t>10778</t>
  </si>
  <si>
    <t>โรงพยาบาลบางซ้าย</t>
  </si>
  <si>
    <t>10779</t>
  </si>
  <si>
    <t>โรงพยาบาลอุทัย</t>
  </si>
  <si>
    <t>10780</t>
  </si>
  <si>
    <t>โรงพยาบาลมหาราช</t>
  </si>
  <si>
    <t>10781</t>
  </si>
  <si>
    <t>โรงพยาบาลบ้านแพรก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</si>
</sst>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8"/>
      <color indexed="12"/>
      <name val="Tahoma"/>
      <family val="2"/>
    </font>
    <font>
      <b/>
      <sz val="15"/>
      <color indexed="12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11"/>
      <color indexed="58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05C98"/>
      <rgbColor rgb="00FFFFCC"/>
      <rgbColor rgb="00FFF9EA"/>
      <rgbColor rgb="0000FFFF"/>
      <rgbColor rgb="00800000"/>
      <rgbColor rgb="00CCFF2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pane xSplit="2" ySplit="8" topLeftCell="U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9" sqref="X9"/>
    </sheetView>
  </sheetViews>
  <sheetFormatPr defaultColWidth="30.8515625" defaultRowHeight="12.75"/>
  <cols>
    <col min="1" max="1" width="15.00390625" style="0" bestFit="1" customWidth="1"/>
    <col min="2" max="2" width="30.8515625" style="0" customWidth="1"/>
    <col min="3" max="3" width="16.57421875" style="0" bestFit="1" customWidth="1"/>
  </cols>
  <sheetData>
    <row r="1" spans="1:6" ht="19.5" customHeight="1">
      <c r="A1" s="7" t="s">
        <v>0</v>
      </c>
      <c r="B1" s="8"/>
      <c r="C1" s="8"/>
      <c r="D1" s="8"/>
      <c r="E1" s="8"/>
      <c r="F1" s="8"/>
    </row>
    <row r="2" spans="1:6" ht="12.75">
      <c r="A2" s="9" t="s">
        <v>1</v>
      </c>
      <c r="B2" s="8"/>
      <c r="C2" s="8"/>
      <c r="D2" s="8"/>
      <c r="E2" s="8"/>
      <c r="F2" s="8"/>
    </row>
    <row r="3" spans="1:6" ht="12.75">
      <c r="A3" s="9" t="s">
        <v>2</v>
      </c>
      <c r="B3" s="8"/>
      <c r="C3" s="8"/>
      <c r="D3" s="8"/>
      <c r="E3" s="8"/>
      <c r="F3" s="8"/>
    </row>
    <row r="4" spans="1:6" ht="12.75">
      <c r="A4" s="9" t="s">
        <v>3</v>
      </c>
      <c r="B4" s="8"/>
      <c r="C4" s="8"/>
      <c r="D4" s="8"/>
      <c r="E4" s="8"/>
      <c r="F4" s="8"/>
    </row>
    <row r="5" ht="12.75">
      <c r="F5" t="s">
        <v>4</v>
      </c>
    </row>
    <row r="6" spans="1:24" ht="12.75">
      <c r="A6" s="5" t="s">
        <v>5</v>
      </c>
      <c r="B6" s="5" t="s">
        <v>6</v>
      </c>
      <c r="C6" s="5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/>
      <c r="T6" s="5"/>
      <c r="U6" s="5" t="s">
        <v>14</v>
      </c>
      <c r="V6" s="5" t="s">
        <v>15</v>
      </c>
      <c r="W6" s="5" t="s">
        <v>16</v>
      </c>
      <c r="X6" s="5" t="s">
        <v>17</v>
      </c>
    </row>
    <row r="7" spans="1:24" ht="38.25">
      <c r="A7" s="5"/>
      <c r="B7" s="5"/>
      <c r="C7" s="8"/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9</v>
      </c>
      <c r="O7" s="3" t="s">
        <v>10</v>
      </c>
      <c r="P7" s="3" t="s">
        <v>28</v>
      </c>
      <c r="Q7" s="3" t="s">
        <v>12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5"/>
    </row>
    <row r="8" spans="1:24" ht="12.75">
      <c r="A8" s="8"/>
      <c r="B8" s="5" t="s">
        <v>35</v>
      </c>
      <c r="C8" s="5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</row>
    <row r="9" spans="1:24" ht="12.75">
      <c r="A9" s="2" t="s">
        <v>37</v>
      </c>
      <c r="B9" s="2" t="s">
        <v>38</v>
      </c>
      <c r="C9" s="2" t="s">
        <v>36</v>
      </c>
      <c r="D9" s="1">
        <v>35434061.84</v>
      </c>
      <c r="E9" s="1">
        <v>155036906.62</v>
      </c>
      <c r="F9" s="1">
        <v>20641109.14</v>
      </c>
      <c r="G9" s="1">
        <v>45425841.42</v>
      </c>
      <c r="H9" s="1">
        <v>19578849.69</v>
      </c>
      <c r="I9" s="1">
        <v>1110828.42</v>
      </c>
      <c r="J9" s="1">
        <v>55000</v>
      </c>
      <c r="K9" s="1">
        <v>55476.44</v>
      </c>
      <c r="L9" s="1">
        <v>793612.11</v>
      </c>
      <c r="M9" s="1">
        <v>0</v>
      </c>
      <c r="N9" s="1">
        <v>1504739</v>
      </c>
      <c r="O9" s="1">
        <v>17626975</v>
      </c>
      <c r="P9" s="1">
        <v>1905398</v>
      </c>
      <c r="Q9" s="1">
        <v>24782785.66</v>
      </c>
      <c r="R9" s="1">
        <v>10000</v>
      </c>
      <c r="S9" s="1">
        <v>12878582.63</v>
      </c>
      <c r="T9" s="1">
        <v>0</v>
      </c>
      <c r="U9" s="1">
        <v>150000</v>
      </c>
      <c r="V9" s="1">
        <v>775646.3</v>
      </c>
      <c r="W9" s="1">
        <v>1321925</v>
      </c>
      <c r="X9" s="4">
        <f>SUM(D9:W9)</f>
        <v>339087737.2700001</v>
      </c>
    </row>
    <row r="10" spans="1:24" ht="12.75">
      <c r="A10" s="2" t="s">
        <v>39</v>
      </c>
      <c r="B10" s="2" t="s">
        <v>40</v>
      </c>
      <c r="C10" s="2" t="s">
        <v>36</v>
      </c>
      <c r="D10" s="1">
        <v>15745790.54</v>
      </c>
      <c r="E10" s="1">
        <v>45279743.46</v>
      </c>
      <c r="F10" s="1">
        <v>12599728.68</v>
      </c>
      <c r="G10" s="1">
        <v>14286312.82</v>
      </c>
      <c r="H10" s="1">
        <v>6803989.03</v>
      </c>
      <c r="I10" s="1">
        <v>1630665.11</v>
      </c>
      <c r="J10" s="1">
        <v>0</v>
      </c>
      <c r="K10" s="1">
        <v>64760.95</v>
      </c>
      <c r="L10" s="1">
        <v>602229.21</v>
      </c>
      <c r="M10" s="1">
        <v>0</v>
      </c>
      <c r="N10" s="1">
        <v>460818</v>
      </c>
      <c r="O10" s="1">
        <v>4534524</v>
      </c>
      <c r="P10" s="1">
        <v>1229907</v>
      </c>
      <c r="Q10" s="1">
        <v>4799072.34</v>
      </c>
      <c r="R10" s="1">
        <v>0</v>
      </c>
      <c r="S10" s="1">
        <v>2803539.97</v>
      </c>
      <c r="T10" s="1">
        <v>0</v>
      </c>
      <c r="U10" s="1">
        <v>217000</v>
      </c>
      <c r="V10" s="1">
        <v>399687.07</v>
      </c>
      <c r="W10" s="1">
        <v>516385</v>
      </c>
      <c r="X10" s="4">
        <f aca="true" t="shared" si="0" ref="X10:X24">SUM(D10:W10)</f>
        <v>111974153.17999999</v>
      </c>
    </row>
    <row r="11" spans="1:24" ht="12.75">
      <c r="A11" s="2" t="s">
        <v>41</v>
      </c>
      <c r="B11" s="2" t="s">
        <v>42</v>
      </c>
      <c r="C11" s="2" t="s">
        <v>36</v>
      </c>
      <c r="D11" s="1">
        <v>9630201.86</v>
      </c>
      <c r="E11" s="1">
        <v>7581179.57</v>
      </c>
      <c r="F11" s="1">
        <v>6898350.07</v>
      </c>
      <c r="G11" s="1">
        <v>1378875.08</v>
      </c>
      <c r="H11" s="1">
        <v>4220442.19</v>
      </c>
      <c r="I11" s="1">
        <v>96812.32</v>
      </c>
      <c r="J11" s="1">
        <v>0</v>
      </c>
      <c r="K11" s="1">
        <v>51927.19</v>
      </c>
      <c r="L11" s="1">
        <v>198345.47</v>
      </c>
      <c r="M11" s="1">
        <v>0</v>
      </c>
      <c r="N11" s="1">
        <v>66031.05</v>
      </c>
      <c r="O11" s="1">
        <v>0</v>
      </c>
      <c r="P11" s="1">
        <v>936642</v>
      </c>
      <c r="Q11" s="1">
        <v>1733432.95</v>
      </c>
      <c r="R11" s="1">
        <v>0</v>
      </c>
      <c r="S11" s="1">
        <v>296704.35</v>
      </c>
      <c r="T11" s="1">
        <v>0</v>
      </c>
      <c r="U11" s="1">
        <v>150000</v>
      </c>
      <c r="V11" s="1">
        <v>25011.64</v>
      </c>
      <c r="W11" s="1">
        <v>0</v>
      </c>
      <c r="X11" s="4">
        <f t="shared" si="0"/>
        <v>33263955.740000002</v>
      </c>
    </row>
    <row r="12" spans="1:24" ht="12.75">
      <c r="A12" s="2" t="s">
        <v>43</v>
      </c>
      <c r="B12" s="2" t="s">
        <v>44</v>
      </c>
      <c r="C12" s="2" t="s">
        <v>36</v>
      </c>
      <c r="D12" s="1">
        <v>12385892.65</v>
      </c>
      <c r="E12" s="1">
        <v>6293508.22</v>
      </c>
      <c r="F12" s="1">
        <v>4900532.73</v>
      </c>
      <c r="G12" s="1">
        <v>1037569.86</v>
      </c>
      <c r="H12" s="1">
        <v>2378144.89</v>
      </c>
      <c r="I12" s="1">
        <v>264977.39</v>
      </c>
      <c r="J12" s="1">
        <v>0</v>
      </c>
      <c r="K12" s="1">
        <v>44368.28</v>
      </c>
      <c r="L12" s="1">
        <v>320005.85</v>
      </c>
      <c r="M12" s="1">
        <v>432485.95</v>
      </c>
      <c r="N12" s="1">
        <v>56314.05</v>
      </c>
      <c r="O12" s="1">
        <v>0</v>
      </c>
      <c r="P12" s="1">
        <v>847246</v>
      </c>
      <c r="Q12" s="1">
        <v>735683.8</v>
      </c>
      <c r="R12" s="1">
        <v>0</v>
      </c>
      <c r="S12" s="1">
        <v>441089.23</v>
      </c>
      <c r="T12" s="1">
        <v>0</v>
      </c>
      <c r="U12" s="1">
        <v>150000</v>
      </c>
      <c r="V12" s="1">
        <v>8007.41</v>
      </c>
      <c r="W12" s="1">
        <v>0</v>
      </c>
      <c r="X12" s="4">
        <f t="shared" si="0"/>
        <v>30295826.310000006</v>
      </c>
    </row>
    <row r="13" spans="1:24" ht="12.75">
      <c r="A13" s="2" t="s">
        <v>45</v>
      </c>
      <c r="B13" s="2" t="s">
        <v>46</v>
      </c>
      <c r="C13" s="2" t="s">
        <v>36</v>
      </c>
      <c r="D13" s="1">
        <v>6259776.62</v>
      </c>
      <c r="E13" s="1">
        <v>5372412.98</v>
      </c>
      <c r="F13" s="1">
        <v>4052576.21</v>
      </c>
      <c r="G13" s="1">
        <v>874775.08</v>
      </c>
      <c r="H13" s="1">
        <v>1803252.82</v>
      </c>
      <c r="I13" s="1">
        <v>542033.21</v>
      </c>
      <c r="J13" s="1">
        <v>0</v>
      </c>
      <c r="K13" s="1">
        <v>29686.44</v>
      </c>
      <c r="L13" s="1">
        <v>163209.68</v>
      </c>
      <c r="M13" s="1">
        <v>3620914.95</v>
      </c>
      <c r="N13" s="1">
        <v>107876.05</v>
      </c>
      <c r="O13" s="1">
        <v>0</v>
      </c>
      <c r="P13" s="1">
        <v>1002828</v>
      </c>
      <c r="Q13" s="1">
        <v>603086.2</v>
      </c>
      <c r="R13" s="1">
        <v>0</v>
      </c>
      <c r="S13" s="1">
        <v>346422.97</v>
      </c>
      <c r="T13" s="1">
        <v>0</v>
      </c>
      <c r="U13" s="1">
        <v>150000</v>
      </c>
      <c r="V13" s="1">
        <v>55712.55</v>
      </c>
      <c r="W13" s="1">
        <v>0</v>
      </c>
      <c r="X13" s="4">
        <f t="shared" si="0"/>
        <v>24984563.76</v>
      </c>
    </row>
    <row r="14" spans="1:24" ht="12.75">
      <c r="A14" s="2" t="s">
        <v>47</v>
      </c>
      <c r="B14" s="2" t="s">
        <v>48</v>
      </c>
      <c r="C14" s="2" t="s">
        <v>36</v>
      </c>
      <c r="D14" s="1">
        <v>2178104.01</v>
      </c>
      <c r="E14" s="1">
        <v>2882886.75</v>
      </c>
      <c r="F14" s="1">
        <v>3381845.65</v>
      </c>
      <c r="G14" s="1">
        <v>462769.61</v>
      </c>
      <c r="H14" s="1">
        <v>1900973.64</v>
      </c>
      <c r="I14" s="1">
        <v>208864.6</v>
      </c>
      <c r="J14" s="1">
        <v>0</v>
      </c>
      <c r="K14" s="1">
        <v>41598.82</v>
      </c>
      <c r="L14" s="1">
        <v>126425.45</v>
      </c>
      <c r="M14" s="1">
        <v>4068218.47</v>
      </c>
      <c r="N14" s="1">
        <v>26168.23</v>
      </c>
      <c r="O14" s="1">
        <v>0</v>
      </c>
      <c r="P14" s="1">
        <v>703012</v>
      </c>
      <c r="Q14" s="1">
        <v>664037.55</v>
      </c>
      <c r="R14" s="1">
        <v>0</v>
      </c>
      <c r="S14" s="1">
        <v>0</v>
      </c>
      <c r="T14" s="1">
        <v>0</v>
      </c>
      <c r="U14" s="1">
        <v>150000</v>
      </c>
      <c r="V14" s="1">
        <v>0</v>
      </c>
      <c r="W14" s="1">
        <v>0</v>
      </c>
      <c r="X14" s="4">
        <f t="shared" si="0"/>
        <v>16794904.78</v>
      </c>
    </row>
    <row r="15" spans="1:24" ht="12.75">
      <c r="A15" s="2" t="s">
        <v>49</v>
      </c>
      <c r="B15" s="2" t="s">
        <v>50</v>
      </c>
      <c r="C15" s="2" t="s">
        <v>36</v>
      </c>
      <c r="D15" s="1">
        <v>22762424.64</v>
      </c>
      <c r="E15" s="1">
        <v>11604278.45</v>
      </c>
      <c r="F15" s="1">
        <v>13028717.47</v>
      </c>
      <c r="G15" s="1">
        <v>1450892.02</v>
      </c>
      <c r="H15" s="1">
        <v>4853626.16</v>
      </c>
      <c r="I15" s="1">
        <v>318855.5</v>
      </c>
      <c r="J15" s="1">
        <v>0</v>
      </c>
      <c r="K15" s="1">
        <v>62069.2</v>
      </c>
      <c r="L15" s="1">
        <v>304932.58</v>
      </c>
      <c r="M15" s="1">
        <v>0</v>
      </c>
      <c r="N15" s="1">
        <v>177326.05</v>
      </c>
      <c r="O15" s="1">
        <v>20000</v>
      </c>
      <c r="P15" s="1">
        <v>1132525</v>
      </c>
      <c r="Q15" s="1">
        <v>878973.42</v>
      </c>
      <c r="R15" s="1">
        <v>0</v>
      </c>
      <c r="S15" s="1">
        <v>222455.86</v>
      </c>
      <c r="T15" s="1">
        <v>0</v>
      </c>
      <c r="U15" s="1">
        <v>150000</v>
      </c>
      <c r="V15" s="1">
        <v>66288.05</v>
      </c>
      <c r="W15" s="1">
        <v>166385</v>
      </c>
      <c r="X15" s="4">
        <f t="shared" si="0"/>
        <v>57199749.400000006</v>
      </c>
    </row>
    <row r="16" spans="1:24" ht="12.75">
      <c r="A16" s="2" t="s">
        <v>51</v>
      </c>
      <c r="B16" s="2" t="s">
        <v>52</v>
      </c>
      <c r="C16" s="2" t="s">
        <v>36</v>
      </c>
      <c r="D16" s="1">
        <v>8982541.58</v>
      </c>
      <c r="E16" s="1">
        <v>5580490.29</v>
      </c>
      <c r="F16" s="1">
        <v>4519318.02</v>
      </c>
      <c r="G16" s="1">
        <v>578655.71</v>
      </c>
      <c r="H16" s="1">
        <v>1991680.48</v>
      </c>
      <c r="I16" s="1">
        <v>171053.13</v>
      </c>
      <c r="J16" s="1">
        <v>0</v>
      </c>
      <c r="K16" s="1">
        <v>56676.29</v>
      </c>
      <c r="L16" s="1">
        <v>182617.22</v>
      </c>
      <c r="M16" s="1">
        <v>2578469.84</v>
      </c>
      <c r="N16" s="1">
        <v>11218</v>
      </c>
      <c r="O16" s="1">
        <v>0</v>
      </c>
      <c r="P16" s="1">
        <v>947851</v>
      </c>
      <c r="Q16" s="1">
        <v>989176.61</v>
      </c>
      <c r="R16" s="1">
        <v>0</v>
      </c>
      <c r="S16" s="1">
        <v>576397.95</v>
      </c>
      <c r="T16" s="1">
        <v>0</v>
      </c>
      <c r="U16" s="1">
        <v>150000</v>
      </c>
      <c r="V16" s="1">
        <v>19545.6</v>
      </c>
      <c r="W16" s="1">
        <v>0</v>
      </c>
      <c r="X16" s="4">
        <f t="shared" si="0"/>
        <v>27335691.72</v>
      </c>
    </row>
    <row r="17" spans="1:24" ht="12.75">
      <c r="A17" s="2" t="s">
        <v>53</v>
      </c>
      <c r="B17" s="2" t="s">
        <v>54</v>
      </c>
      <c r="C17" s="2" t="s">
        <v>36</v>
      </c>
      <c r="D17" s="1">
        <v>13827210.36</v>
      </c>
      <c r="E17" s="1">
        <v>6390315.04</v>
      </c>
      <c r="F17" s="1">
        <v>5314137.39</v>
      </c>
      <c r="G17" s="1">
        <v>516760.88</v>
      </c>
      <c r="H17" s="1">
        <v>2653669.49</v>
      </c>
      <c r="I17" s="1">
        <v>412924.29</v>
      </c>
      <c r="J17" s="1">
        <v>0</v>
      </c>
      <c r="K17" s="1">
        <v>50470.84</v>
      </c>
      <c r="L17" s="1">
        <v>290901.12</v>
      </c>
      <c r="M17" s="1">
        <v>1261210.06</v>
      </c>
      <c r="N17" s="1">
        <v>6117</v>
      </c>
      <c r="O17" s="1">
        <v>0</v>
      </c>
      <c r="P17" s="1">
        <v>1196012</v>
      </c>
      <c r="Q17" s="1">
        <v>1015535.29</v>
      </c>
      <c r="R17" s="1">
        <v>0</v>
      </c>
      <c r="S17" s="1">
        <v>366037.26</v>
      </c>
      <c r="T17" s="1">
        <v>0</v>
      </c>
      <c r="U17" s="1">
        <v>150000</v>
      </c>
      <c r="V17" s="1">
        <v>15493.64</v>
      </c>
      <c r="W17" s="1">
        <v>0</v>
      </c>
      <c r="X17" s="4">
        <f t="shared" si="0"/>
        <v>33466794.659999996</v>
      </c>
    </row>
    <row r="18" spans="1:24" ht="12.75">
      <c r="A18" s="2" t="s">
        <v>55</v>
      </c>
      <c r="B18" s="2" t="s">
        <v>56</v>
      </c>
      <c r="C18" s="2" t="s">
        <v>36</v>
      </c>
      <c r="D18" s="1">
        <v>10900581.69</v>
      </c>
      <c r="E18" s="1">
        <v>7298632.35</v>
      </c>
      <c r="F18" s="1">
        <v>4762722.96</v>
      </c>
      <c r="G18" s="1">
        <v>956691.35</v>
      </c>
      <c r="H18" s="1">
        <v>3070339.11</v>
      </c>
      <c r="I18" s="1">
        <v>500941.17</v>
      </c>
      <c r="J18" s="1">
        <v>0</v>
      </c>
      <c r="K18" s="1">
        <v>32206.53</v>
      </c>
      <c r="L18" s="1">
        <v>292553.95</v>
      </c>
      <c r="M18" s="1">
        <v>0</v>
      </c>
      <c r="N18" s="1">
        <v>48197.05</v>
      </c>
      <c r="O18" s="1">
        <v>0</v>
      </c>
      <c r="P18" s="1">
        <v>919771</v>
      </c>
      <c r="Q18" s="1">
        <v>978287.84</v>
      </c>
      <c r="R18" s="1">
        <v>0</v>
      </c>
      <c r="S18" s="1">
        <v>634835.23</v>
      </c>
      <c r="T18" s="1">
        <v>0</v>
      </c>
      <c r="U18" s="1">
        <v>150000</v>
      </c>
      <c r="V18" s="1">
        <v>192479.57</v>
      </c>
      <c r="W18" s="1">
        <v>0</v>
      </c>
      <c r="X18" s="4">
        <f t="shared" si="0"/>
        <v>30738239.800000004</v>
      </c>
    </row>
    <row r="19" spans="1:24" ht="12.75">
      <c r="A19" s="2" t="s">
        <v>57</v>
      </c>
      <c r="B19" s="2" t="s">
        <v>58</v>
      </c>
      <c r="C19" s="2" t="s">
        <v>36</v>
      </c>
      <c r="D19" s="1">
        <v>11484630.06</v>
      </c>
      <c r="E19" s="1">
        <v>4188513.09</v>
      </c>
      <c r="F19" s="1">
        <v>4469330.25</v>
      </c>
      <c r="G19" s="1">
        <v>1432166.73</v>
      </c>
      <c r="H19" s="1">
        <v>2861894.35</v>
      </c>
      <c r="I19" s="1">
        <v>67836.3</v>
      </c>
      <c r="J19" s="1">
        <v>0</v>
      </c>
      <c r="K19" s="1">
        <v>39639.14</v>
      </c>
      <c r="L19" s="1">
        <v>278456.55</v>
      </c>
      <c r="M19" s="1">
        <v>1094569.49</v>
      </c>
      <c r="N19" s="1">
        <v>61898.23</v>
      </c>
      <c r="O19" s="1">
        <v>0</v>
      </c>
      <c r="P19" s="1">
        <v>1008755</v>
      </c>
      <c r="Q19" s="1">
        <v>634143.5</v>
      </c>
      <c r="R19" s="1">
        <v>0</v>
      </c>
      <c r="S19" s="1">
        <v>334866.82</v>
      </c>
      <c r="T19" s="1">
        <v>0</v>
      </c>
      <c r="U19" s="1">
        <v>150000</v>
      </c>
      <c r="V19" s="1">
        <v>2381.4</v>
      </c>
      <c r="W19" s="1">
        <v>0</v>
      </c>
      <c r="X19" s="4">
        <f t="shared" si="0"/>
        <v>28109080.91</v>
      </c>
    </row>
    <row r="20" spans="1:24" ht="12.75">
      <c r="A20" s="2" t="s">
        <v>59</v>
      </c>
      <c r="B20" s="2" t="s">
        <v>60</v>
      </c>
      <c r="C20" s="2" t="s">
        <v>36</v>
      </c>
      <c r="D20" s="1">
        <v>25947128</v>
      </c>
      <c r="E20" s="1">
        <v>11028083.47</v>
      </c>
      <c r="F20" s="1">
        <v>10859397.86</v>
      </c>
      <c r="G20" s="1">
        <v>1363314.4</v>
      </c>
      <c r="H20" s="1">
        <v>2912591.39</v>
      </c>
      <c r="I20" s="1">
        <v>216260.45</v>
      </c>
      <c r="J20" s="1">
        <v>0</v>
      </c>
      <c r="K20" s="1">
        <v>63860.74</v>
      </c>
      <c r="L20" s="1">
        <v>381402.28</v>
      </c>
      <c r="M20" s="1">
        <v>0</v>
      </c>
      <c r="N20" s="1">
        <v>75185.05</v>
      </c>
      <c r="O20" s="1">
        <v>0</v>
      </c>
      <c r="P20" s="1">
        <v>973504</v>
      </c>
      <c r="Q20" s="1">
        <v>664931.24</v>
      </c>
      <c r="R20" s="1">
        <v>0</v>
      </c>
      <c r="S20" s="1">
        <v>2562593.54</v>
      </c>
      <c r="T20" s="1">
        <v>0</v>
      </c>
      <c r="U20" s="1">
        <v>217000</v>
      </c>
      <c r="V20" s="1">
        <v>35762.98</v>
      </c>
      <c r="W20" s="1">
        <v>0</v>
      </c>
      <c r="X20" s="4">
        <f t="shared" si="0"/>
        <v>57301015.4</v>
      </c>
    </row>
    <row r="21" spans="1:24" ht="12.75">
      <c r="A21" s="2" t="s">
        <v>61</v>
      </c>
      <c r="B21" s="2" t="s">
        <v>62</v>
      </c>
      <c r="C21" s="2" t="s">
        <v>36</v>
      </c>
      <c r="D21" s="1">
        <v>5203853.35</v>
      </c>
      <c r="E21" s="1">
        <v>2239505.39</v>
      </c>
      <c r="F21" s="1">
        <v>2338925.62</v>
      </c>
      <c r="G21" s="1">
        <v>448596.01</v>
      </c>
      <c r="H21" s="1">
        <v>2832866.46</v>
      </c>
      <c r="I21" s="1">
        <v>223605.92</v>
      </c>
      <c r="J21" s="1">
        <v>0</v>
      </c>
      <c r="K21" s="1">
        <v>56469.74</v>
      </c>
      <c r="L21" s="1">
        <v>164849.32</v>
      </c>
      <c r="M21" s="1">
        <v>2662976.44</v>
      </c>
      <c r="N21" s="1">
        <v>38228.05</v>
      </c>
      <c r="O21" s="1">
        <v>0</v>
      </c>
      <c r="P21" s="1">
        <v>602739</v>
      </c>
      <c r="Q21" s="1">
        <v>264222.94</v>
      </c>
      <c r="R21" s="1">
        <v>0</v>
      </c>
      <c r="S21" s="1">
        <v>95836.5</v>
      </c>
      <c r="T21" s="1">
        <v>0</v>
      </c>
      <c r="U21" s="1">
        <v>150000</v>
      </c>
      <c r="V21" s="1">
        <v>12992.47</v>
      </c>
      <c r="W21" s="1">
        <v>0</v>
      </c>
      <c r="X21" s="4">
        <f t="shared" si="0"/>
        <v>17335667.209999997</v>
      </c>
    </row>
    <row r="22" spans="1:24" ht="12.75">
      <c r="A22" s="2" t="s">
        <v>63</v>
      </c>
      <c r="B22" s="2" t="s">
        <v>64</v>
      </c>
      <c r="C22" s="2" t="s">
        <v>36</v>
      </c>
      <c r="D22" s="1">
        <v>14261815.98</v>
      </c>
      <c r="E22" s="1">
        <v>6859795.9</v>
      </c>
      <c r="F22" s="1">
        <v>6067685.34</v>
      </c>
      <c r="G22" s="1">
        <v>975223.97</v>
      </c>
      <c r="H22" s="1">
        <v>2684984.57</v>
      </c>
      <c r="I22" s="1">
        <v>270581.84</v>
      </c>
      <c r="J22" s="1">
        <v>0</v>
      </c>
      <c r="K22" s="1">
        <v>47128.94</v>
      </c>
      <c r="L22" s="1">
        <v>408269.53</v>
      </c>
      <c r="M22" s="1">
        <v>1027298.25</v>
      </c>
      <c r="N22" s="1">
        <v>37681</v>
      </c>
      <c r="O22" s="1">
        <v>0</v>
      </c>
      <c r="P22" s="1">
        <v>1040373</v>
      </c>
      <c r="Q22" s="1">
        <v>1142094.47</v>
      </c>
      <c r="R22" s="1">
        <v>0</v>
      </c>
      <c r="S22" s="1">
        <v>596608.91</v>
      </c>
      <c r="T22" s="1">
        <v>0</v>
      </c>
      <c r="U22" s="1">
        <v>150000</v>
      </c>
      <c r="V22" s="1">
        <v>31734.26</v>
      </c>
      <c r="W22" s="1">
        <v>0</v>
      </c>
      <c r="X22" s="4">
        <f t="shared" si="0"/>
        <v>35601275.96</v>
      </c>
    </row>
    <row r="23" spans="1:24" ht="12.75">
      <c r="A23" s="2" t="s">
        <v>65</v>
      </c>
      <c r="B23" s="2" t="s">
        <v>66</v>
      </c>
      <c r="C23" s="2" t="s">
        <v>36</v>
      </c>
      <c r="D23" s="1">
        <v>4158255.73</v>
      </c>
      <c r="E23" s="1">
        <v>2821035.75</v>
      </c>
      <c r="F23" s="1">
        <v>2301972.61</v>
      </c>
      <c r="G23" s="1">
        <v>286778.8</v>
      </c>
      <c r="H23" s="1">
        <v>1275676.28</v>
      </c>
      <c r="I23" s="1">
        <v>148995.4</v>
      </c>
      <c r="J23" s="1">
        <v>0</v>
      </c>
      <c r="K23" s="1">
        <v>31788.7</v>
      </c>
      <c r="L23" s="1">
        <v>160242.5</v>
      </c>
      <c r="M23" s="1">
        <v>2654362.6</v>
      </c>
      <c r="N23" s="1">
        <v>40367.05</v>
      </c>
      <c r="O23" s="1">
        <v>0</v>
      </c>
      <c r="P23" s="1">
        <v>1020325</v>
      </c>
      <c r="Q23" s="1">
        <v>624557.69</v>
      </c>
      <c r="R23" s="1">
        <v>0</v>
      </c>
      <c r="S23" s="1">
        <v>99742.2</v>
      </c>
      <c r="T23" s="1">
        <v>0</v>
      </c>
      <c r="U23" s="1">
        <v>150000</v>
      </c>
      <c r="V23" s="1">
        <v>12371.64</v>
      </c>
      <c r="W23" s="1">
        <v>0</v>
      </c>
      <c r="X23" s="4">
        <f t="shared" si="0"/>
        <v>15786471.95</v>
      </c>
    </row>
    <row r="24" spans="1:24" ht="12.75">
      <c r="A24" s="2" t="s">
        <v>67</v>
      </c>
      <c r="B24" s="2" t="s">
        <v>68</v>
      </c>
      <c r="C24" s="2" t="s">
        <v>36</v>
      </c>
      <c r="D24" s="1">
        <v>2313496.88</v>
      </c>
      <c r="E24" s="1">
        <v>3965505.15</v>
      </c>
      <c r="F24" s="1">
        <v>1578241.31</v>
      </c>
      <c r="G24" s="1">
        <v>706779.72</v>
      </c>
      <c r="H24" s="1">
        <v>574360.25</v>
      </c>
      <c r="I24" s="1">
        <v>109884.28</v>
      </c>
      <c r="J24" s="1">
        <v>0</v>
      </c>
      <c r="K24" s="1">
        <v>82662.3</v>
      </c>
      <c r="L24" s="1">
        <v>174968.5</v>
      </c>
      <c r="M24" s="1">
        <v>2798967.08</v>
      </c>
      <c r="N24" s="1">
        <v>33791.05</v>
      </c>
      <c r="O24" s="1">
        <v>0</v>
      </c>
      <c r="P24" s="1">
        <v>997679</v>
      </c>
      <c r="Q24" s="1">
        <v>793124.09</v>
      </c>
      <c r="R24" s="1">
        <v>0</v>
      </c>
      <c r="S24" s="1">
        <v>0</v>
      </c>
      <c r="T24" s="1">
        <v>0</v>
      </c>
      <c r="U24" s="1">
        <v>150000</v>
      </c>
      <c r="V24" s="1">
        <v>2964.6</v>
      </c>
      <c r="W24" s="1">
        <v>0</v>
      </c>
      <c r="X24" s="4">
        <f t="shared" si="0"/>
        <v>14282424.21</v>
      </c>
    </row>
    <row r="25" spans="1:24" ht="12.75">
      <c r="A25" s="6" t="s">
        <v>17</v>
      </c>
      <c r="B25" s="6"/>
      <c r="C25" s="6"/>
      <c r="D25" s="4">
        <f>SUM(D9:D24)</f>
        <v>201475765.79</v>
      </c>
      <c r="E25" s="4">
        <f aca="true" t="shared" si="1" ref="E25:X25">SUM(E9:E24)</f>
        <v>284422792.4799999</v>
      </c>
      <c r="F25" s="4">
        <f t="shared" si="1"/>
        <v>107714591.31</v>
      </c>
      <c r="G25" s="4">
        <f t="shared" si="1"/>
        <v>72182003.46000001</v>
      </c>
      <c r="H25" s="4">
        <f t="shared" si="1"/>
        <v>62397340.800000004</v>
      </c>
      <c r="I25" s="4">
        <f t="shared" si="1"/>
        <v>6295119.330000001</v>
      </c>
      <c r="J25" s="4">
        <f t="shared" si="1"/>
        <v>55000</v>
      </c>
      <c r="K25" s="4">
        <f t="shared" si="1"/>
        <v>810790.54</v>
      </c>
      <c r="L25" s="4">
        <f t="shared" si="1"/>
        <v>4843021.319999999</v>
      </c>
      <c r="M25" s="4">
        <f t="shared" si="1"/>
        <v>22199473.130000003</v>
      </c>
      <c r="N25" s="4">
        <f t="shared" si="1"/>
        <v>2751954.9099999988</v>
      </c>
      <c r="O25" s="4">
        <f t="shared" si="1"/>
        <v>22181499</v>
      </c>
      <c r="P25" s="4">
        <f t="shared" si="1"/>
        <v>16464567</v>
      </c>
      <c r="Q25" s="4">
        <f t="shared" si="1"/>
        <v>41303145.59</v>
      </c>
      <c r="R25" s="4">
        <f t="shared" si="1"/>
        <v>10000</v>
      </c>
      <c r="S25" s="4">
        <f t="shared" si="1"/>
        <v>22255713.42</v>
      </c>
      <c r="T25" s="4">
        <f t="shared" si="1"/>
        <v>0</v>
      </c>
      <c r="U25" s="4">
        <f t="shared" si="1"/>
        <v>2534000</v>
      </c>
      <c r="V25" s="4">
        <f t="shared" si="1"/>
        <v>1656079.18</v>
      </c>
      <c r="W25" s="4">
        <f t="shared" si="1"/>
        <v>2004695</v>
      </c>
      <c r="X25" s="4">
        <f t="shared" si="1"/>
        <v>873557552.2600001</v>
      </c>
    </row>
  </sheetData>
  <sheetProtection/>
  <mergeCells count="11">
    <mergeCell ref="A1:F1"/>
    <mergeCell ref="A2:F2"/>
    <mergeCell ref="A3:F3"/>
    <mergeCell ref="A4:F4"/>
    <mergeCell ref="A6:A8"/>
    <mergeCell ref="B6:B8"/>
    <mergeCell ref="C6:C8"/>
    <mergeCell ref="D6:M6"/>
    <mergeCell ref="X6:X7"/>
    <mergeCell ref="A25:C25"/>
    <mergeCell ref="R6:T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ssj</cp:lastModifiedBy>
  <dcterms:created xsi:type="dcterms:W3CDTF">2018-10-24T03:18:59Z</dcterms:created>
  <dcterms:modified xsi:type="dcterms:W3CDTF">2018-10-24T03:21:15Z</dcterms:modified>
  <cp:category/>
  <cp:version/>
  <cp:contentType/>
  <cp:contentStatus/>
</cp:coreProperties>
</file>